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2\"/>
    </mc:Choice>
  </mc:AlternateContent>
  <xr:revisionPtr revIDLastSave="0" documentId="13_ncr:1_{FA160A00-FEAF-401C-A984-8307ACDCCE55}" xr6:coauthVersionLast="36" xr6:coauthVersionMax="36" xr10:uidLastSave="{00000000-0000-0000-0000-000000000000}"/>
  <bookViews>
    <workbookView xWindow="0" yWindow="0" windowWidth="19320" windowHeight="7650" xr2:uid="{00000000-000D-0000-FFFF-FFFF00000000}"/>
  </bookViews>
  <sheets>
    <sheet name="Приложение 2" sheetId="12" r:id="rId1"/>
  </sheets>
  <calcPr calcId="191029"/>
</workbook>
</file>

<file path=xl/calcChain.xml><?xml version="1.0" encoding="utf-8"?>
<calcChain xmlns="http://schemas.openxmlformats.org/spreadsheetml/2006/main">
  <c r="O11" i="12" l="1"/>
  <c r="O12" i="12"/>
  <c r="O13" i="12"/>
  <c r="O14" i="12"/>
  <c r="O15" i="12"/>
  <c r="O16" i="12"/>
  <c r="O17" i="12"/>
  <c r="O18" i="12"/>
  <c r="O19" i="12"/>
  <c r="O21" i="12"/>
  <c r="L11" i="12"/>
  <c r="L12" i="12"/>
  <c r="L13" i="12"/>
  <c r="L14" i="12"/>
  <c r="L15" i="12"/>
  <c r="L16" i="12"/>
  <c r="L17" i="12"/>
  <c r="L18" i="12"/>
  <c r="L19" i="12"/>
  <c r="N22" i="12"/>
  <c r="M22" i="12"/>
  <c r="O9" i="12" l="1"/>
  <c r="N12" i="12"/>
  <c r="M11" i="12"/>
  <c r="M12" i="12"/>
  <c r="M13" i="12"/>
  <c r="M14" i="12"/>
  <c r="M15" i="12"/>
  <c r="M16" i="12"/>
  <c r="M17" i="12"/>
  <c r="M18" i="12"/>
  <c r="M19" i="12"/>
  <c r="M21" i="12"/>
  <c r="M9" i="12"/>
  <c r="L9" i="12"/>
  <c r="K22" i="12"/>
  <c r="O22" i="12" l="1"/>
  <c r="J22" i="12"/>
  <c r="F22" i="12"/>
  <c r="I22" i="12" l="1"/>
  <c r="E22" i="12"/>
  <c r="L22" i="12" l="1"/>
</calcChain>
</file>

<file path=xl/sharedStrings.xml><?xml version="1.0" encoding="utf-8"?>
<sst xmlns="http://schemas.openxmlformats.org/spreadsheetml/2006/main" count="49" uniqueCount="40">
  <si>
    <t>Шифър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</si>
  <si>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</si>
  <si>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</si>
  <si>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</si>
  <si>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</si>
  <si>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Машинно инженерство</t>
  </si>
  <si>
    <t>Комуникационна и компютърна техника</t>
  </si>
  <si>
    <t>Енергетика</t>
  </si>
  <si>
    <t>Транспорт, корабоплаване и авиация</t>
  </si>
  <si>
    <t>Корабни машини и механизми</t>
  </si>
  <si>
    <t>Корабоводене</t>
  </si>
  <si>
    <t>Растениевъдство</t>
  </si>
  <si>
    <t>Социални, стопански и правни науки</t>
  </si>
  <si>
    <t>Технически науки</t>
  </si>
  <si>
    <t>Аграрни науки и ветеринарна медицина</t>
  </si>
  <si>
    <t xml:space="preserve">Всичко </t>
  </si>
  <si>
    <t>Социални дейности </t>
  </si>
  <si>
    <t>Електротехника,електроника и автоматика</t>
  </si>
  <si>
    <t>Електрообзавеждане на кораба </t>
  </si>
  <si>
    <t>Общо инженерство </t>
  </si>
  <si>
    <t>ТЕХНИЧЕСКИ  УНИВЕРСИТЕТ - ВАРНА</t>
  </si>
  <si>
    <t>ВСИЧКО:</t>
  </si>
  <si>
    <t>редовна</t>
  </si>
  <si>
    <t>задочна</t>
  </si>
  <si>
    <t>3.</t>
  </si>
  <si>
    <t>3.4.</t>
  </si>
  <si>
    <t>5.</t>
  </si>
  <si>
    <t>5.1.</t>
  </si>
  <si>
    <t>5.2.</t>
  </si>
  <si>
    <t>5.3.</t>
  </si>
  <si>
    <t>5.4.</t>
  </si>
  <si>
    <t>5.5.</t>
  </si>
  <si>
    <t>Области на висше образование, професионални направления и специалности от регулираните професии</t>
  </si>
  <si>
    <t>5.13.</t>
  </si>
  <si>
    <t>6.</t>
  </si>
  <si>
    <t>6.1.</t>
  </si>
  <si>
    <t>ПРИЛОЖЕНИЕ № 2.16</t>
  </si>
  <si>
    <t>Магистър след придобита ОКС Бакалавър</t>
  </si>
  <si>
    <t>дистан-ционна</t>
  </si>
  <si>
    <t>Общо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</si>
</sst>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04"/>
    </font>
    <font>
      <sz val="11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i/>
      <sz val="11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1" fillId="0" borderId="0" xfId="0" applyFont="1"/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Continuous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2"/>
  <sheetViews>
    <sheetView tabSelected="1" workbookViewId="0">
      <selection activeCell="O6" sqref="O6"/>
    </sheetView>
  </sheetViews>
  <sheetFormatPr defaultRowHeight="15" x14ac:dyDescent="0.25"/>
  <cols>
    <col min="1" max="1" width="7.5703125" style="13" customWidth="1"/>
    <col min="2" max="2" width="37.7109375" style="13" customWidth="1"/>
    <col min="3" max="3" width="9.5703125" style="13" customWidth="1"/>
    <col min="4" max="4" width="8.28515625" style="13" customWidth="1"/>
    <col min="5" max="5" width="8.7109375" style="13" bestFit="1" customWidth="1"/>
    <col min="6" max="6" width="8.42578125" style="13" bestFit="1" customWidth="1"/>
    <col min="7" max="8" width="8.85546875" style="13" customWidth="1"/>
    <col min="9" max="9" width="8.7109375" style="13" bestFit="1" customWidth="1"/>
    <col min="10" max="10" width="8.42578125" style="13" customWidth="1"/>
    <col min="11" max="11" width="7.42578125" style="13" customWidth="1"/>
    <col min="12" max="12" width="8.7109375" style="13" bestFit="1" customWidth="1"/>
    <col min="13" max="13" width="8.42578125" style="13" bestFit="1" customWidth="1"/>
    <col min="14" max="14" width="7.42578125" style="13" customWidth="1"/>
    <col min="15" max="15" width="6.28515625" style="13" bestFit="1" customWidth="1"/>
    <col min="16" max="16384" width="9.140625" style="13"/>
  </cols>
  <sheetData>
    <row r="1" spans="1:15" x14ac:dyDescent="0.25">
      <c r="A1" s="27" t="s">
        <v>36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x14ac:dyDescent="0.25">
      <c r="A2" s="40" t="s">
        <v>20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2.75" customHeight="1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15.75" customHeight="1" x14ac:dyDescent="0.25">
      <c r="A4" s="29" t="s">
        <v>0</v>
      </c>
      <c r="B4" s="29" t="s">
        <v>32</v>
      </c>
      <c r="C4" s="32" t="s">
        <v>1</v>
      </c>
      <c r="D4" s="33"/>
      <c r="E4" s="33"/>
      <c r="F4" s="33"/>
      <c r="G4" s="33"/>
      <c r="H4" s="33"/>
      <c r="I4" s="33"/>
      <c r="J4" s="33"/>
      <c r="K4" s="33"/>
      <c r="L4" s="34" t="s">
        <v>15</v>
      </c>
      <c r="M4" s="35"/>
      <c r="N4" s="35"/>
      <c r="O4" s="36"/>
    </row>
    <row r="5" spans="1:15" ht="46.5" customHeight="1" x14ac:dyDescent="0.25">
      <c r="A5" s="30"/>
      <c r="B5" s="30"/>
      <c r="C5" s="24" t="s">
        <v>2</v>
      </c>
      <c r="D5" s="26"/>
      <c r="E5" s="24" t="s">
        <v>3</v>
      </c>
      <c r="F5" s="25"/>
      <c r="G5" s="24" t="s">
        <v>4</v>
      </c>
      <c r="H5" s="26"/>
      <c r="I5" s="24" t="s">
        <v>37</v>
      </c>
      <c r="J5" s="25"/>
      <c r="K5" s="26"/>
      <c r="L5" s="37"/>
      <c r="M5" s="38"/>
      <c r="N5" s="38"/>
      <c r="O5" s="39"/>
    </row>
    <row r="6" spans="1:15" ht="27" customHeight="1" x14ac:dyDescent="0.25">
      <c r="A6" s="31"/>
      <c r="B6" s="31"/>
      <c r="C6" s="23" t="s">
        <v>22</v>
      </c>
      <c r="D6" s="23" t="s">
        <v>23</v>
      </c>
      <c r="E6" s="23" t="s">
        <v>22</v>
      </c>
      <c r="F6" s="23" t="s">
        <v>23</v>
      </c>
      <c r="G6" s="23" t="s">
        <v>22</v>
      </c>
      <c r="H6" s="23" t="s">
        <v>23</v>
      </c>
      <c r="I6" s="23" t="s">
        <v>22</v>
      </c>
      <c r="J6" s="23" t="s">
        <v>23</v>
      </c>
      <c r="K6" s="21" t="s">
        <v>38</v>
      </c>
      <c r="L6" s="1" t="s">
        <v>22</v>
      </c>
      <c r="M6" s="1" t="s">
        <v>23</v>
      </c>
      <c r="N6" s="21" t="s">
        <v>38</v>
      </c>
      <c r="O6" s="2" t="s">
        <v>39</v>
      </c>
    </row>
    <row r="7" spans="1:15" ht="12.75" customHeight="1" x14ac:dyDescent="0.25">
      <c r="A7" s="14">
        <v>1</v>
      </c>
      <c r="B7" s="15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  <c r="M7" s="14">
        <v>13</v>
      </c>
      <c r="N7" s="14">
        <v>14</v>
      </c>
      <c r="O7" s="14">
        <v>15</v>
      </c>
    </row>
    <row r="8" spans="1:15" ht="12.75" customHeight="1" x14ac:dyDescent="0.25">
      <c r="A8" s="3" t="s">
        <v>24</v>
      </c>
      <c r="B8" s="4" t="s">
        <v>12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1:15" ht="12.75" customHeight="1" x14ac:dyDescent="0.25">
      <c r="A9" s="5" t="s">
        <v>25</v>
      </c>
      <c r="B9" s="6" t="s">
        <v>16</v>
      </c>
      <c r="C9" s="16"/>
      <c r="D9" s="16"/>
      <c r="E9" s="18">
        <v>10</v>
      </c>
      <c r="F9" s="18">
        <v>10</v>
      </c>
      <c r="G9" s="18"/>
      <c r="H9" s="18"/>
      <c r="I9" s="18">
        <v>10</v>
      </c>
      <c r="J9" s="18">
        <v>30</v>
      </c>
      <c r="K9" s="18"/>
      <c r="L9" s="18">
        <f>+C9+E9+G9+I9</f>
        <v>20</v>
      </c>
      <c r="M9" s="18">
        <f>+D9+F9+H9+J9</f>
        <v>40</v>
      </c>
      <c r="N9" s="18"/>
      <c r="O9" s="20">
        <f>+L9+M9+N9</f>
        <v>60</v>
      </c>
    </row>
    <row r="10" spans="1:15" ht="12.75" customHeight="1" x14ac:dyDescent="0.25">
      <c r="A10" s="3" t="s">
        <v>26</v>
      </c>
      <c r="B10" s="4" t="s">
        <v>13</v>
      </c>
      <c r="C10" s="2"/>
      <c r="D10" s="2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20"/>
    </row>
    <row r="11" spans="1:15" ht="12.75" customHeight="1" x14ac:dyDescent="0.25">
      <c r="A11" s="5" t="s">
        <v>27</v>
      </c>
      <c r="B11" s="6" t="s">
        <v>5</v>
      </c>
      <c r="C11" s="2"/>
      <c r="D11" s="2"/>
      <c r="E11" s="18">
        <v>10</v>
      </c>
      <c r="F11" s="18">
        <v>5</v>
      </c>
      <c r="G11" s="18"/>
      <c r="H11" s="18"/>
      <c r="I11" s="18">
        <v>10</v>
      </c>
      <c r="J11" s="18">
        <v>30</v>
      </c>
      <c r="K11" s="18"/>
      <c r="L11" s="18">
        <f t="shared" ref="L11:L19" si="0">+C11+E11+G11+I11</f>
        <v>20</v>
      </c>
      <c r="M11" s="18">
        <f t="shared" ref="M11:M21" si="1">+D11+F11+H11+J11</f>
        <v>35</v>
      </c>
      <c r="N11" s="18"/>
      <c r="O11" s="20">
        <f t="shared" ref="O11:O21" si="2">+L11+M11+N11</f>
        <v>55</v>
      </c>
    </row>
    <row r="12" spans="1:15" ht="12.75" customHeight="1" x14ac:dyDescent="0.25">
      <c r="A12" s="5" t="s">
        <v>28</v>
      </c>
      <c r="B12" s="6" t="s">
        <v>17</v>
      </c>
      <c r="C12" s="2"/>
      <c r="D12" s="2"/>
      <c r="E12" s="18">
        <v>5</v>
      </c>
      <c r="F12" s="18">
        <v>10</v>
      </c>
      <c r="G12" s="18"/>
      <c r="H12" s="18"/>
      <c r="I12" s="18">
        <v>10</v>
      </c>
      <c r="J12" s="18">
        <v>50</v>
      </c>
      <c r="K12" s="18">
        <v>10</v>
      </c>
      <c r="L12" s="18">
        <f t="shared" si="0"/>
        <v>15</v>
      </c>
      <c r="M12" s="18">
        <f t="shared" si="1"/>
        <v>60</v>
      </c>
      <c r="N12" s="18">
        <f>+K12</f>
        <v>10</v>
      </c>
      <c r="O12" s="20">
        <f t="shared" si="2"/>
        <v>85</v>
      </c>
    </row>
    <row r="13" spans="1:15" ht="12.75" customHeight="1" x14ac:dyDescent="0.25">
      <c r="A13" s="7" t="s">
        <v>29</v>
      </c>
      <c r="B13" s="8" t="s">
        <v>6</v>
      </c>
      <c r="C13" s="2"/>
      <c r="D13" s="2"/>
      <c r="E13" s="18">
        <v>10</v>
      </c>
      <c r="F13" s="18">
        <v>10</v>
      </c>
      <c r="G13" s="18"/>
      <c r="H13" s="18"/>
      <c r="I13" s="18">
        <v>10</v>
      </c>
      <c r="J13" s="18">
        <v>50</v>
      </c>
      <c r="K13" s="18"/>
      <c r="L13" s="18">
        <f t="shared" si="0"/>
        <v>20</v>
      </c>
      <c r="M13" s="18">
        <f t="shared" si="1"/>
        <v>60</v>
      </c>
      <c r="N13" s="18"/>
      <c r="O13" s="20">
        <f t="shared" si="2"/>
        <v>80</v>
      </c>
    </row>
    <row r="14" spans="1:15" ht="12.75" customHeight="1" x14ac:dyDescent="0.25">
      <c r="A14" s="7" t="s">
        <v>30</v>
      </c>
      <c r="B14" s="8" t="s">
        <v>7</v>
      </c>
      <c r="C14" s="2"/>
      <c r="D14" s="2"/>
      <c r="E14" s="18">
        <v>10</v>
      </c>
      <c r="F14" s="18">
        <v>10</v>
      </c>
      <c r="G14" s="18"/>
      <c r="H14" s="18"/>
      <c r="I14" s="18">
        <v>10</v>
      </c>
      <c r="J14" s="18">
        <v>80</v>
      </c>
      <c r="K14" s="18"/>
      <c r="L14" s="18">
        <f t="shared" si="0"/>
        <v>20</v>
      </c>
      <c r="M14" s="18">
        <f t="shared" si="1"/>
        <v>90</v>
      </c>
      <c r="N14" s="18"/>
      <c r="O14" s="20">
        <f t="shared" si="2"/>
        <v>110</v>
      </c>
    </row>
    <row r="15" spans="1:15" ht="12.75" customHeight="1" x14ac:dyDescent="0.25">
      <c r="A15" s="7" t="s">
        <v>31</v>
      </c>
      <c r="B15" s="8" t="s">
        <v>8</v>
      </c>
      <c r="C15" s="2"/>
      <c r="D15" s="2"/>
      <c r="E15" s="18">
        <v>10</v>
      </c>
      <c r="F15" s="18">
        <v>10</v>
      </c>
      <c r="G15" s="18"/>
      <c r="H15" s="18"/>
      <c r="I15" s="18">
        <v>10</v>
      </c>
      <c r="J15" s="18">
        <v>50</v>
      </c>
      <c r="K15" s="18"/>
      <c r="L15" s="18">
        <f t="shared" si="0"/>
        <v>20</v>
      </c>
      <c r="M15" s="18">
        <f t="shared" si="1"/>
        <v>60</v>
      </c>
      <c r="N15" s="18"/>
      <c r="O15" s="20">
        <f t="shared" si="2"/>
        <v>80</v>
      </c>
    </row>
    <row r="16" spans="1:15" ht="15" customHeight="1" x14ac:dyDescent="0.25">
      <c r="A16" s="9"/>
      <c r="B16" s="8" t="s">
        <v>18</v>
      </c>
      <c r="C16" s="2"/>
      <c r="D16" s="2"/>
      <c r="E16" s="18"/>
      <c r="F16" s="18">
        <v>5</v>
      </c>
      <c r="G16" s="18"/>
      <c r="H16" s="18"/>
      <c r="I16" s="18">
        <v>10</v>
      </c>
      <c r="J16" s="18">
        <v>30</v>
      </c>
      <c r="K16" s="18"/>
      <c r="L16" s="18">
        <f t="shared" si="0"/>
        <v>10</v>
      </c>
      <c r="M16" s="18">
        <f t="shared" si="1"/>
        <v>35</v>
      </c>
      <c r="N16" s="18"/>
      <c r="O16" s="20">
        <f t="shared" si="2"/>
        <v>45</v>
      </c>
    </row>
    <row r="17" spans="1:15" ht="15" customHeight="1" x14ac:dyDescent="0.25">
      <c r="A17" s="9"/>
      <c r="B17" s="10" t="s">
        <v>9</v>
      </c>
      <c r="C17" s="2"/>
      <c r="D17" s="2"/>
      <c r="E17" s="18"/>
      <c r="F17" s="18">
        <v>5</v>
      </c>
      <c r="G17" s="18"/>
      <c r="H17" s="18"/>
      <c r="I17" s="18">
        <v>10</v>
      </c>
      <c r="J17" s="18">
        <v>30</v>
      </c>
      <c r="K17" s="18"/>
      <c r="L17" s="18">
        <f t="shared" si="0"/>
        <v>10</v>
      </c>
      <c r="M17" s="18">
        <f t="shared" si="1"/>
        <v>35</v>
      </c>
      <c r="N17" s="18"/>
      <c r="O17" s="20">
        <f t="shared" si="2"/>
        <v>45</v>
      </c>
    </row>
    <row r="18" spans="1:15" x14ac:dyDescent="0.25">
      <c r="A18" s="9"/>
      <c r="B18" s="8" t="s">
        <v>10</v>
      </c>
      <c r="C18" s="2"/>
      <c r="D18" s="2"/>
      <c r="E18" s="18"/>
      <c r="F18" s="18">
        <v>5</v>
      </c>
      <c r="G18" s="18"/>
      <c r="H18" s="18"/>
      <c r="I18" s="18">
        <v>10</v>
      </c>
      <c r="J18" s="18">
        <v>30</v>
      </c>
      <c r="K18" s="18"/>
      <c r="L18" s="18">
        <f t="shared" si="0"/>
        <v>10</v>
      </c>
      <c r="M18" s="18">
        <f t="shared" si="1"/>
        <v>35</v>
      </c>
      <c r="N18" s="18"/>
      <c r="O18" s="20">
        <f t="shared" si="2"/>
        <v>45</v>
      </c>
    </row>
    <row r="19" spans="1:15" x14ac:dyDescent="0.25">
      <c r="A19" s="7" t="s">
        <v>33</v>
      </c>
      <c r="B19" s="8" t="s">
        <v>19</v>
      </c>
      <c r="C19" s="2"/>
      <c r="D19" s="2"/>
      <c r="E19" s="18">
        <v>5</v>
      </c>
      <c r="F19" s="18">
        <v>10</v>
      </c>
      <c r="G19" s="18"/>
      <c r="H19" s="18"/>
      <c r="I19" s="18">
        <v>10</v>
      </c>
      <c r="J19" s="18">
        <v>40</v>
      </c>
      <c r="K19" s="18"/>
      <c r="L19" s="18">
        <f t="shared" si="0"/>
        <v>15</v>
      </c>
      <c r="M19" s="18">
        <f t="shared" si="1"/>
        <v>50</v>
      </c>
      <c r="N19" s="18"/>
      <c r="O19" s="20">
        <f t="shared" si="2"/>
        <v>65</v>
      </c>
    </row>
    <row r="20" spans="1:15" x14ac:dyDescent="0.25">
      <c r="A20" s="11" t="s">
        <v>34</v>
      </c>
      <c r="B20" s="12" t="s">
        <v>14</v>
      </c>
      <c r="C20" s="2"/>
      <c r="D20" s="2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20"/>
    </row>
    <row r="21" spans="1:15" x14ac:dyDescent="0.25">
      <c r="A21" s="5" t="s">
        <v>35</v>
      </c>
      <c r="B21" s="6" t="s">
        <v>11</v>
      </c>
      <c r="C21" s="2"/>
      <c r="D21" s="2"/>
      <c r="E21" s="19"/>
      <c r="F21" s="19"/>
      <c r="G21" s="18"/>
      <c r="H21" s="18"/>
      <c r="I21" s="18"/>
      <c r="J21" s="18">
        <v>30</v>
      </c>
      <c r="K21" s="18"/>
      <c r="L21" s="18"/>
      <c r="M21" s="18">
        <f t="shared" si="1"/>
        <v>30</v>
      </c>
      <c r="N21" s="18"/>
      <c r="O21" s="20">
        <f t="shared" si="2"/>
        <v>30</v>
      </c>
    </row>
    <row r="22" spans="1:15" ht="14.25" customHeight="1" x14ac:dyDescent="0.25">
      <c r="A22" s="17"/>
      <c r="B22" s="22" t="s">
        <v>21</v>
      </c>
      <c r="C22" s="17"/>
      <c r="D22" s="17"/>
      <c r="E22" s="20">
        <f>SUM(E8:E21)</f>
        <v>60</v>
      </c>
      <c r="F22" s="20">
        <f>SUM(F8:F21)</f>
        <v>80</v>
      </c>
      <c r="G22" s="18"/>
      <c r="H22" s="18"/>
      <c r="I22" s="20">
        <f>SUM(I8:I21)</f>
        <v>100</v>
      </c>
      <c r="J22" s="20">
        <f>SUM(J8:J21)</f>
        <v>450</v>
      </c>
      <c r="K22" s="20">
        <f>SUM(K8:K21)</f>
        <v>10</v>
      </c>
      <c r="L22" s="20">
        <f>SUM(L8:L21)</f>
        <v>160</v>
      </c>
      <c r="M22" s="20">
        <f>SUM(M8:M21)</f>
        <v>530</v>
      </c>
      <c r="N22" s="20">
        <f t="shared" ref="N22:O22" si="3">SUM(N8:N21)</f>
        <v>10</v>
      </c>
      <c r="O22" s="20">
        <f t="shared" si="3"/>
        <v>700</v>
      </c>
    </row>
  </sheetData>
  <mergeCells count="10">
    <mergeCell ref="I5:K5"/>
    <mergeCell ref="A1:O1"/>
    <mergeCell ref="A4:A6"/>
    <mergeCell ref="B4:B6"/>
    <mergeCell ref="C4:K4"/>
    <mergeCell ref="L4:O5"/>
    <mergeCell ref="C5:D5"/>
    <mergeCell ref="E5:F5"/>
    <mergeCell ref="G5:H5"/>
    <mergeCell ref="A2:O3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Company>mes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a.girginova</dc:creator>
  <cp:lastModifiedBy>Rositsa Koleva</cp:lastModifiedBy>
  <cp:lastPrinted>2021-04-10T11:47:08Z</cp:lastPrinted>
  <dcterms:created xsi:type="dcterms:W3CDTF">2012-02-21T14:34:35Z</dcterms:created>
  <dcterms:modified xsi:type="dcterms:W3CDTF">2021-05-27T12:13:08Z</dcterms:modified>
</cp:coreProperties>
</file>