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DE6C35B1-9A5F-4AE1-A7D3-C76F2B22F35D}" xr6:coauthVersionLast="36" xr6:coauthVersionMax="36" xr10:uidLastSave="{00000000-0000-0000-0000-000000000000}"/>
  <bookViews>
    <workbookView xWindow="0" yWindow="0" windowWidth="19320" windowHeight="11025" xr2:uid="{00000000-000D-0000-FFFF-FFFF00000000}"/>
  </bookViews>
  <sheets>
    <sheet name="PU rms 2021" sheetId="5" r:id="rId1"/>
  </sheets>
  <calcPr calcId="191029"/>
</workbook>
</file>

<file path=xl/calcChain.xml><?xml version="1.0" encoding="utf-8"?>
<calcChain xmlns="http://schemas.openxmlformats.org/spreadsheetml/2006/main">
  <c r="K11" i="5" l="1"/>
  <c r="L11" i="5"/>
  <c r="K12" i="5"/>
  <c r="K13" i="5"/>
  <c r="K14" i="5"/>
  <c r="F41" i="5" l="1"/>
  <c r="G41" i="5"/>
  <c r="I41" i="5"/>
  <c r="J41" i="5"/>
  <c r="E41" i="5"/>
  <c r="L40" i="5" l="1"/>
  <c r="K40" i="5"/>
  <c r="M40" i="5" s="1"/>
  <c r="K38" i="5"/>
  <c r="K37" i="5"/>
  <c r="M37" i="5" s="1"/>
  <c r="K36" i="5"/>
  <c r="K33" i="5"/>
  <c r="K32" i="5"/>
  <c r="K34" i="5"/>
  <c r="K31" i="5"/>
  <c r="L29" i="5"/>
  <c r="K29" i="5"/>
  <c r="K28" i="5"/>
  <c r="L27" i="5"/>
  <c r="K27" i="5"/>
  <c r="L26" i="5"/>
  <c r="K26" i="5"/>
  <c r="L25" i="5"/>
  <c r="K25" i="5"/>
  <c r="K23" i="5"/>
  <c r="K22" i="5"/>
  <c r="K21" i="5"/>
  <c r="M21" i="5" s="1"/>
  <c r="K19" i="5"/>
  <c r="M19" i="5" s="1"/>
  <c r="K18" i="5"/>
  <c r="M18" i="5" s="1"/>
  <c r="L17" i="5"/>
  <c r="K17" i="5"/>
  <c r="K16" i="5"/>
  <c r="M16" i="5" s="1"/>
  <c r="M14" i="5"/>
  <c r="M13" i="5"/>
  <c r="L9" i="5"/>
  <c r="K9" i="5"/>
  <c r="L8" i="5"/>
  <c r="K8" i="5"/>
  <c r="L41" i="5" l="1"/>
  <c r="K41" i="5"/>
  <c r="M28" i="5"/>
  <c r="M31" i="5"/>
  <c r="M34" i="5"/>
  <c r="M33" i="5"/>
  <c r="M38" i="5"/>
  <c r="M17" i="5"/>
  <c r="M23" i="5"/>
  <c r="M12" i="5"/>
  <c r="M26" i="5"/>
  <c r="M27" i="5"/>
  <c r="M8" i="5"/>
  <c r="M9" i="5"/>
  <c r="M11" i="5"/>
  <c r="M22" i="5"/>
  <c r="M25" i="5"/>
  <c r="M29" i="5"/>
  <c r="M32" i="5"/>
  <c r="M36" i="5"/>
  <c r="M41" i="5" l="1"/>
</calcChain>
</file>

<file path=xl/sharedStrings.xml><?xml version="1.0" encoding="utf-8"?>
<sst xmlns="http://schemas.openxmlformats.org/spreadsheetml/2006/main" count="89" uniqueCount="80">
  <si>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</si>
  <si>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</si>
  <si>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</si>
  <si>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</si>
  <si>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</si>
  <si>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</si>
  <si>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</si>
  <si>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Педагогика</t>
  </si>
  <si>
    <t>Хуманитарни науки</t>
  </si>
  <si>
    <t>Филология</t>
  </si>
  <si>
    <t>История и археология</t>
  </si>
  <si>
    <t>Социология, антропология и науки за културата</t>
  </si>
  <si>
    <t>Психология</t>
  </si>
  <si>
    <t>Право</t>
  </si>
  <si>
    <t>Природни науки, математика и информатика</t>
  </si>
  <si>
    <t>Химически науки</t>
  </si>
  <si>
    <t>Биологически науки</t>
  </si>
  <si>
    <t>Технически науки</t>
  </si>
  <si>
    <t>Комуникационна и компютърна техника</t>
  </si>
  <si>
    <t>Изкуства</t>
  </si>
  <si>
    <t>Музикално и танцово изкуство</t>
  </si>
  <si>
    <t>Социални дейности</t>
  </si>
  <si>
    <t>Изобразително изкуство</t>
  </si>
  <si>
    <t>Философия</t>
  </si>
  <si>
    <t>Религия и теология</t>
  </si>
  <si>
    <t>Социални, стопански и правни науки</t>
  </si>
  <si>
    <t>Политически науки</t>
  </si>
  <si>
    <t>Администрация и  управление</t>
  </si>
  <si>
    <t>Икономика</t>
  </si>
  <si>
    <t>Физически науки</t>
  </si>
  <si>
    <t>Математика</t>
  </si>
  <si>
    <t xml:space="preserve">Информатика и компютърни  науки  </t>
  </si>
  <si>
    <t>Машинно инженерство</t>
  </si>
  <si>
    <t>Биотехнологии</t>
  </si>
  <si>
    <t>Електротехника, електроника и автоматика</t>
  </si>
  <si>
    <t>Театрално и филмово изкуство</t>
  </si>
  <si>
    <t>Сигурност и отбрана</t>
  </si>
  <si>
    <t>Национална сигурност</t>
  </si>
  <si>
    <t>редовна</t>
  </si>
  <si>
    <t>задочна</t>
  </si>
  <si>
    <t>ПРИЛОЖЕНИЕ № 1.23</t>
  </si>
  <si>
    <t>ВСИЧКО:</t>
  </si>
  <si>
    <t>ПЛОВДИВСКИ УНИВЕРСИТЕТ "ПАИСИЙ ХИЛЕНДАРСКИ"</t>
  </si>
  <si>
    <t>Педагогика на обучението по …</t>
  </si>
  <si>
    <t>Области на висше образование, професионални направления и специалности от регулираните професии</t>
  </si>
  <si>
    <t>Всичко</t>
  </si>
  <si>
    <t>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</si>
  <si>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</si>
  <si>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</si>
  <si>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</si>
  <si>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</si>
  <si>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</si>
  <si>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</si>
  <si>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</si>
  <si>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</si>
  <si>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</si>
  <si>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</si>
  <si>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</si>
  <si>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</si>
  <si>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3.6.</t>
  </si>
  <si>
    <t>3.7.</t>
  </si>
  <si>
    <t>3.8.</t>
  </si>
  <si>
    <t>4.</t>
  </si>
  <si>
    <t>4.1.</t>
  </si>
  <si>
    <t>4.2.</t>
  </si>
  <si>
    <t>4.3.</t>
  </si>
  <si>
    <t>4.5.</t>
  </si>
  <si>
    <t>4.6.</t>
  </si>
  <si>
    <t>5.</t>
  </si>
  <si>
    <t>5.1.</t>
  </si>
  <si>
    <t>5.2.</t>
  </si>
  <si>
    <t>5.3.</t>
  </si>
  <si>
    <t>5.11.</t>
  </si>
  <si>
    <t>8.</t>
  </si>
  <si>
    <t>8.2.</t>
  </si>
  <si>
    <t>8.3.</t>
  </si>
  <si>
    <t>8.4.</t>
  </si>
  <si>
    <t>9.</t>
  </si>
  <si>
    <t>9.1.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</si>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</sst>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wrapText="1"/>
    </xf>
    <xf numFmtId="3" fontId="3" fillId="0" borderId="1" xfId="0" applyNumberFormat="1" applyFont="1" applyFill="1" applyBorder="1" applyAlignment="1" applyProtection="1"/>
    <xf numFmtId="0" fontId="3" fillId="0" borderId="1" xfId="0" applyFont="1" applyFill="1" applyBorder="1" applyAlignment="1" applyProtection="1">
      <alignment horizontal="justify" wrapText="1"/>
    </xf>
    <xf numFmtId="3" fontId="3" fillId="0" borderId="1" xfId="1" applyNumberFormat="1" applyFont="1" applyFill="1" applyBorder="1" applyAlignment="1" applyProtection="1"/>
    <xf numFmtId="0" fontId="2" fillId="0" borderId="1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2" fillId="0" borderId="2" xfId="0" applyFont="1" applyFill="1" applyBorder="1" applyProtection="1">
      <protection locked="0"/>
    </xf>
    <xf numFmtId="3" fontId="2" fillId="0" borderId="1" xfId="0" applyNumberFormat="1" applyFont="1" applyFill="1" applyBorder="1" applyAlignment="1" applyProtection="1"/>
    <xf numFmtId="0" fontId="6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justify" vertical="top" wrapText="1"/>
    </xf>
    <xf numFmtId="0" fontId="7" fillId="0" borderId="3" xfId="0" applyFont="1" applyBorder="1" applyAlignment="1">
      <alignment horizontal="centerContinuous" vertical="center" wrapText="1"/>
    </xf>
    <xf numFmtId="0" fontId="7" fillId="0" borderId="3" xfId="0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top" wrapText="1"/>
    </xf>
    <xf numFmtId="3" fontId="2" fillId="0" borderId="1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6"/>
  <sheetViews>
    <sheetView tabSelected="1" zoomScaleNormal="100" workbookViewId="0">
      <pane xSplit="2" ySplit="6" topLeftCell="C10" activePane="bottomRight" state="frozen"/>
      <selection pane="topRight" activeCell="C1" sqref="C1"/>
      <selection pane="bottomLeft" activeCell="A11" sqref="A11"/>
      <selection pane="bottomRight" activeCell="I4" sqref="I4:J4"/>
    </sheetView>
  </sheetViews>
  <sheetFormatPr defaultColWidth="9.140625" defaultRowHeight="15" x14ac:dyDescent="0.25"/>
  <cols>
    <col min="1" max="1" width="7.5703125" style="7" bestFit="1" customWidth="1"/>
    <col min="2" max="2" width="44.7109375" style="7" customWidth="1"/>
    <col min="3" max="3" width="8.7109375" style="7" bestFit="1" customWidth="1"/>
    <col min="4" max="4" width="8.28515625" style="7" bestFit="1" customWidth="1"/>
    <col min="5" max="5" width="8.7109375" style="7" bestFit="1" customWidth="1"/>
    <col min="6" max="6" width="8.28515625" style="7" bestFit="1" customWidth="1"/>
    <col min="7" max="7" width="8.7109375" style="7" bestFit="1" customWidth="1"/>
    <col min="8" max="8" width="8.28515625" style="7" bestFit="1" customWidth="1"/>
    <col min="9" max="9" width="8.7109375" style="7" bestFit="1" customWidth="1"/>
    <col min="10" max="10" width="8.28515625" style="7" bestFit="1" customWidth="1"/>
    <col min="11" max="11" width="8.7109375" style="7" bestFit="1" customWidth="1"/>
    <col min="12" max="12" width="8.28515625" style="7" bestFit="1" customWidth="1"/>
    <col min="13" max="13" width="6.28515625" style="12" bestFit="1" customWidth="1"/>
    <col min="14" max="16384" width="9.140625" style="8"/>
  </cols>
  <sheetData>
    <row r="1" spans="1:13" s="9" customFormat="1" x14ac:dyDescent="0.25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9" customFormat="1" x14ac:dyDescent="0.2">
      <c r="A2" s="31" t="s">
        <v>42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5" customHeight="1" x14ac:dyDescent="0.25">
      <c r="A3" s="34" t="s">
        <v>0</v>
      </c>
      <c r="B3" s="32" t="s">
        <v>44</v>
      </c>
      <c r="C3" s="32" t="s">
        <v>1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48.75" customHeight="1" x14ac:dyDescent="0.25">
      <c r="A4" s="34"/>
      <c r="B4" s="32"/>
      <c r="C4" s="32" t="s">
        <v>2</v>
      </c>
      <c r="D4" s="32"/>
      <c r="E4" s="32" t="s">
        <v>3</v>
      </c>
      <c r="F4" s="32"/>
      <c r="G4" s="32" t="s">
        <v>4</v>
      </c>
      <c r="H4" s="32"/>
      <c r="I4" s="32" t="s">
        <v>79</v>
      </c>
      <c r="J4" s="32"/>
      <c r="K4" s="32" t="s">
        <v>45</v>
      </c>
      <c r="L4" s="32"/>
      <c r="M4" s="32"/>
    </row>
    <row r="5" spans="1:13" x14ac:dyDescent="0.25">
      <c r="A5" s="34"/>
      <c r="B5" s="32"/>
      <c r="C5" s="20" t="s">
        <v>38</v>
      </c>
      <c r="D5" s="20" t="s">
        <v>39</v>
      </c>
      <c r="E5" s="20" t="s">
        <v>38</v>
      </c>
      <c r="F5" s="20" t="s">
        <v>39</v>
      </c>
      <c r="G5" s="20" t="s">
        <v>38</v>
      </c>
      <c r="H5" s="20" t="s">
        <v>39</v>
      </c>
      <c r="I5" s="20" t="s">
        <v>38</v>
      </c>
      <c r="J5" s="20" t="s">
        <v>39</v>
      </c>
      <c r="K5" s="20" t="s">
        <v>38</v>
      </c>
      <c r="L5" s="20" t="s">
        <v>39</v>
      </c>
      <c r="M5" s="21" t="s">
        <v>5</v>
      </c>
    </row>
    <row r="6" spans="1:13" s="9" customFormat="1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</row>
    <row r="7" spans="1:13" s="10" customFormat="1" x14ac:dyDescent="0.25">
      <c r="A7" s="22" t="s">
        <v>46</v>
      </c>
      <c r="B7" s="14" t="s">
        <v>6</v>
      </c>
      <c r="C7" s="27"/>
      <c r="D7" s="27"/>
      <c r="E7" s="28"/>
      <c r="F7" s="28"/>
      <c r="G7" s="28"/>
      <c r="H7" s="28"/>
      <c r="I7" s="28"/>
      <c r="J7" s="28"/>
      <c r="K7" s="4"/>
      <c r="L7" s="4"/>
      <c r="M7" s="13"/>
    </row>
    <row r="8" spans="1:13" s="9" customFormat="1" x14ac:dyDescent="0.25">
      <c r="A8" s="23" t="s">
        <v>47</v>
      </c>
      <c r="B8" s="15" t="s">
        <v>7</v>
      </c>
      <c r="C8" s="27"/>
      <c r="D8" s="27"/>
      <c r="E8" s="27">
        <v>485</v>
      </c>
      <c r="F8" s="27">
        <v>50</v>
      </c>
      <c r="G8" s="27"/>
      <c r="H8" s="27"/>
      <c r="I8" s="27"/>
      <c r="J8" s="27"/>
      <c r="K8" s="13">
        <f>E8+G8+I8</f>
        <v>485</v>
      </c>
      <c r="L8" s="13">
        <f>F8+H8+J8</f>
        <v>50</v>
      </c>
      <c r="M8" s="4">
        <f>SUM(K8,L8)</f>
        <v>535</v>
      </c>
    </row>
    <row r="9" spans="1:13" s="9" customFormat="1" x14ac:dyDescent="0.25">
      <c r="A9" s="24" t="s">
        <v>48</v>
      </c>
      <c r="B9" s="15" t="s">
        <v>43</v>
      </c>
      <c r="C9" s="27"/>
      <c r="D9" s="27"/>
      <c r="E9" s="27">
        <v>492</v>
      </c>
      <c r="F9" s="27">
        <v>100</v>
      </c>
      <c r="G9" s="27"/>
      <c r="H9" s="27"/>
      <c r="I9" s="27">
        <v>25</v>
      </c>
      <c r="J9" s="27"/>
      <c r="K9" s="13">
        <f>E9+G9+I9</f>
        <v>517</v>
      </c>
      <c r="L9" s="13">
        <f>F9+H9+J9</f>
        <v>100</v>
      </c>
      <c r="M9" s="4">
        <f>SUM(K9,L9)</f>
        <v>617</v>
      </c>
    </row>
    <row r="10" spans="1:13" s="11" customFormat="1" x14ac:dyDescent="0.25">
      <c r="A10" s="25" t="s">
        <v>49</v>
      </c>
      <c r="B10" s="14" t="s">
        <v>8</v>
      </c>
      <c r="C10" s="27"/>
      <c r="D10" s="27"/>
      <c r="E10" s="28"/>
      <c r="F10" s="28"/>
      <c r="G10" s="28"/>
      <c r="H10" s="28"/>
      <c r="I10" s="28"/>
      <c r="J10" s="28"/>
      <c r="K10" s="4"/>
      <c r="L10" s="4"/>
      <c r="M10" s="4"/>
    </row>
    <row r="11" spans="1:13" s="9" customFormat="1" x14ac:dyDescent="0.25">
      <c r="A11" s="24" t="s">
        <v>50</v>
      </c>
      <c r="B11" s="15" t="s">
        <v>9</v>
      </c>
      <c r="C11" s="27"/>
      <c r="D11" s="27"/>
      <c r="E11" s="27">
        <v>411</v>
      </c>
      <c r="F11" s="27">
        <v>30</v>
      </c>
      <c r="G11" s="27">
        <v>15</v>
      </c>
      <c r="H11" s="27"/>
      <c r="I11" s="27">
        <v>25</v>
      </c>
      <c r="J11" s="27"/>
      <c r="K11" s="13">
        <f>E11+G11+I11</f>
        <v>451</v>
      </c>
      <c r="L11" s="13">
        <f>F11+H11+J11</f>
        <v>30</v>
      </c>
      <c r="M11" s="4">
        <f>SUM(K11,L11)</f>
        <v>481</v>
      </c>
    </row>
    <row r="12" spans="1:13" s="9" customFormat="1" x14ac:dyDescent="0.25">
      <c r="A12" s="24" t="s">
        <v>51</v>
      </c>
      <c r="B12" s="15" t="s">
        <v>10</v>
      </c>
      <c r="C12" s="27"/>
      <c r="D12" s="27"/>
      <c r="E12" s="27">
        <v>36</v>
      </c>
      <c r="F12" s="27"/>
      <c r="G12" s="27"/>
      <c r="H12" s="27"/>
      <c r="I12" s="27"/>
      <c r="J12" s="27"/>
      <c r="K12" s="13">
        <f>E12+G12+I12</f>
        <v>36</v>
      </c>
      <c r="L12" s="13"/>
      <c r="M12" s="4">
        <f>SUM(K12,L12)</f>
        <v>36</v>
      </c>
    </row>
    <row r="13" spans="1:13" s="9" customFormat="1" x14ac:dyDescent="0.25">
      <c r="A13" s="24" t="s">
        <v>52</v>
      </c>
      <c r="B13" s="15" t="s">
        <v>23</v>
      </c>
      <c r="C13" s="27"/>
      <c r="D13" s="27"/>
      <c r="E13" s="27">
        <v>15</v>
      </c>
      <c r="F13" s="27"/>
      <c r="G13" s="27"/>
      <c r="H13" s="27"/>
      <c r="I13" s="27"/>
      <c r="J13" s="27"/>
      <c r="K13" s="13">
        <f>E13+G13+I13</f>
        <v>15</v>
      </c>
      <c r="L13" s="13"/>
      <c r="M13" s="4">
        <f>SUM(K13,L13)</f>
        <v>15</v>
      </c>
    </row>
    <row r="14" spans="1:13" s="9" customFormat="1" x14ac:dyDescent="0.25">
      <c r="A14" s="24" t="s">
        <v>53</v>
      </c>
      <c r="B14" s="16" t="s">
        <v>24</v>
      </c>
      <c r="C14" s="27"/>
      <c r="D14" s="27"/>
      <c r="E14" s="27">
        <v>15</v>
      </c>
      <c r="F14" s="27"/>
      <c r="G14" s="27"/>
      <c r="H14" s="27"/>
      <c r="I14" s="27"/>
      <c r="J14" s="27"/>
      <c r="K14" s="13">
        <f>E14+G14+I14</f>
        <v>15</v>
      </c>
      <c r="L14" s="13"/>
      <c r="M14" s="4">
        <f>SUM(K14,L14)</f>
        <v>15</v>
      </c>
    </row>
    <row r="15" spans="1:13" s="11" customFormat="1" x14ac:dyDescent="0.25">
      <c r="A15" s="22" t="s">
        <v>54</v>
      </c>
      <c r="B15" s="14" t="s">
        <v>25</v>
      </c>
      <c r="C15" s="27"/>
      <c r="D15" s="27"/>
      <c r="E15" s="28"/>
      <c r="F15" s="28"/>
      <c r="G15" s="28"/>
      <c r="H15" s="28"/>
      <c r="I15" s="28"/>
      <c r="J15" s="28"/>
      <c r="K15" s="4"/>
      <c r="L15" s="4"/>
      <c r="M15" s="4"/>
    </row>
    <row r="16" spans="1:13" ht="16.5" customHeight="1" x14ac:dyDescent="0.25">
      <c r="A16" s="35" t="s">
        <v>55</v>
      </c>
      <c r="B16" s="36" t="s">
        <v>11</v>
      </c>
      <c r="C16" s="29"/>
      <c r="D16" s="29"/>
      <c r="E16" s="29">
        <v>51</v>
      </c>
      <c r="F16" s="29"/>
      <c r="G16" s="29"/>
      <c r="H16" s="29"/>
      <c r="I16" s="29"/>
      <c r="J16" s="29"/>
      <c r="K16" s="13">
        <f>E16</f>
        <v>51</v>
      </c>
      <c r="L16" s="13"/>
      <c r="M16" s="4">
        <f>SUM(K16,L16)</f>
        <v>51</v>
      </c>
    </row>
    <row r="17" spans="1:13" s="9" customFormat="1" x14ac:dyDescent="0.25">
      <c r="A17" s="24" t="s">
        <v>56</v>
      </c>
      <c r="B17" s="16" t="s">
        <v>12</v>
      </c>
      <c r="C17" s="29"/>
      <c r="D17" s="29"/>
      <c r="E17" s="29">
        <v>60</v>
      </c>
      <c r="F17" s="29">
        <v>15</v>
      </c>
      <c r="G17" s="29"/>
      <c r="H17" s="29"/>
      <c r="I17" s="29"/>
      <c r="J17" s="29"/>
      <c r="K17" s="13">
        <f>E17+G17+I17</f>
        <v>60</v>
      </c>
      <c r="L17" s="13">
        <f>F17+H17+J17</f>
        <v>15</v>
      </c>
      <c r="M17" s="4">
        <f>SUM(K17,L17)</f>
        <v>75</v>
      </c>
    </row>
    <row r="18" spans="1:13" s="9" customFormat="1" x14ac:dyDescent="0.25">
      <c r="A18" s="24" t="s">
        <v>57</v>
      </c>
      <c r="B18" s="16" t="s">
        <v>26</v>
      </c>
      <c r="C18" s="29"/>
      <c r="D18" s="29"/>
      <c r="E18" s="29">
        <v>22</v>
      </c>
      <c r="F18" s="29"/>
      <c r="G18" s="29"/>
      <c r="H18" s="29"/>
      <c r="I18" s="29"/>
      <c r="J18" s="29"/>
      <c r="K18" s="13">
        <f>E18+G18+I18</f>
        <v>22</v>
      </c>
      <c r="L18" s="13"/>
      <c r="M18" s="4">
        <f>SUM(K18,L18)</f>
        <v>22</v>
      </c>
    </row>
    <row r="19" spans="1:13" s="9" customFormat="1" x14ac:dyDescent="0.25">
      <c r="A19" s="24" t="s">
        <v>58</v>
      </c>
      <c r="B19" s="16" t="s">
        <v>21</v>
      </c>
      <c r="C19" s="29"/>
      <c r="D19" s="29"/>
      <c r="E19" s="29">
        <v>37</v>
      </c>
      <c r="F19" s="29"/>
      <c r="G19" s="29"/>
      <c r="H19" s="29"/>
      <c r="I19" s="29"/>
      <c r="J19" s="29"/>
      <c r="K19" s="13">
        <f>E19+G19+I19</f>
        <v>37</v>
      </c>
      <c r="L19" s="13"/>
      <c r="M19" s="4">
        <f>SUM(K19,L19)</f>
        <v>37</v>
      </c>
    </row>
    <row r="20" spans="1:13" s="9" customFormat="1" x14ac:dyDescent="0.25">
      <c r="A20" s="24" t="s">
        <v>59</v>
      </c>
      <c r="B20" s="16" t="s">
        <v>13</v>
      </c>
      <c r="C20" s="29"/>
      <c r="D20" s="29"/>
      <c r="E20" s="29"/>
      <c r="F20" s="29"/>
      <c r="G20" s="29"/>
      <c r="H20" s="29"/>
      <c r="I20" s="29"/>
      <c r="J20" s="29"/>
      <c r="K20" s="13"/>
      <c r="L20" s="13"/>
      <c r="M20" s="4"/>
    </row>
    <row r="21" spans="1:13" s="9" customFormat="1" x14ac:dyDescent="0.25">
      <c r="A21" s="24"/>
      <c r="B21" s="16" t="s">
        <v>13</v>
      </c>
      <c r="C21" s="29"/>
      <c r="D21" s="29"/>
      <c r="E21" s="29"/>
      <c r="F21" s="29"/>
      <c r="G21" s="29">
        <v>110</v>
      </c>
      <c r="H21" s="29"/>
      <c r="I21" s="29"/>
      <c r="J21" s="29"/>
      <c r="K21" s="13">
        <f>E21+G21+I21</f>
        <v>110</v>
      </c>
      <c r="L21" s="13"/>
      <c r="M21" s="4">
        <f>SUM(K21,L21)</f>
        <v>110</v>
      </c>
    </row>
    <row r="22" spans="1:13" s="9" customFormat="1" x14ac:dyDescent="0.25">
      <c r="A22" s="24" t="s">
        <v>60</v>
      </c>
      <c r="B22" s="17" t="s">
        <v>27</v>
      </c>
      <c r="C22" s="29"/>
      <c r="D22" s="29"/>
      <c r="E22" s="29">
        <v>54</v>
      </c>
      <c r="F22" s="29"/>
      <c r="G22" s="29"/>
      <c r="H22" s="29"/>
      <c r="I22" s="29"/>
      <c r="J22" s="29"/>
      <c r="K22" s="13">
        <f>E22+G22+I22</f>
        <v>54</v>
      </c>
      <c r="L22" s="13"/>
      <c r="M22" s="4">
        <f>SUM(K22,L22)</f>
        <v>54</v>
      </c>
    </row>
    <row r="23" spans="1:13" s="9" customFormat="1" x14ac:dyDescent="0.25">
      <c r="A23" s="24" t="s">
        <v>61</v>
      </c>
      <c r="B23" s="16" t="s">
        <v>28</v>
      </c>
      <c r="C23" s="29"/>
      <c r="D23" s="29"/>
      <c r="E23" s="29">
        <v>98</v>
      </c>
      <c r="F23" s="29"/>
      <c r="G23" s="29"/>
      <c r="H23" s="29"/>
      <c r="I23" s="29"/>
      <c r="J23" s="29"/>
      <c r="K23" s="13">
        <f>E23+G23+I23</f>
        <v>98</v>
      </c>
      <c r="L23" s="13"/>
      <c r="M23" s="4">
        <f>SUM(K23,L23)</f>
        <v>98</v>
      </c>
    </row>
    <row r="24" spans="1:13" s="11" customFormat="1" x14ac:dyDescent="0.25">
      <c r="A24" s="22" t="s">
        <v>62</v>
      </c>
      <c r="B24" s="14" t="s">
        <v>14</v>
      </c>
      <c r="C24" s="29"/>
      <c r="D24" s="29"/>
      <c r="E24" s="30"/>
      <c r="F24" s="30"/>
      <c r="G24" s="30"/>
      <c r="H24" s="30"/>
      <c r="I24" s="30"/>
      <c r="J24" s="30"/>
      <c r="K24" s="4"/>
      <c r="L24" s="4"/>
      <c r="M24" s="4"/>
    </row>
    <row r="25" spans="1:13" s="9" customFormat="1" x14ac:dyDescent="0.25">
      <c r="A25" s="26" t="s">
        <v>63</v>
      </c>
      <c r="B25" s="17" t="s">
        <v>29</v>
      </c>
      <c r="C25" s="29"/>
      <c r="D25" s="29"/>
      <c r="E25" s="29">
        <v>62</v>
      </c>
      <c r="F25" s="29">
        <v>20</v>
      </c>
      <c r="G25" s="29"/>
      <c r="H25" s="29"/>
      <c r="I25" s="29"/>
      <c r="J25" s="29"/>
      <c r="K25" s="13">
        <f t="shared" ref="K25:L29" si="0">E25+G25+I25</f>
        <v>62</v>
      </c>
      <c r="L25" s="13">
        <f t="shared" si="0"/>
        <v>20</v>
      </c>
      <c r="M25" s="4">
        <f>SUM(K25,L25)</f>
        <v>82</v>
      </c>
    </row>
    <row r="26" spans="1:13" s="9" customFormat="1" x14ac:dyDescent="0.25">
      <c r="A26" s="26" t="s">
        <v>64</v>
      </c>
      <c r="B26" s="17" t="s">
        <v>15</v>
      </c>
      <c r="C26" s="29"/>
      <c r="D26" s="29"/>
      <c r="E26" s="29">
        <v>88</v>
      </c>
      <c r="F26" s="29">
        <v>12</v>
      </c>
      <c r="G26" s="29"/>
      <c r="H26" s="29"/>
      <c r="I26" s="29">
        <v>9</v>
      </c>
      <c r="J26" s="29">
        <v>7</v>
      </c>
      <c r="K26" s="13">
        <f t="shared" si="0"/>
        <v>97</v>
      </c>
      <c r="L26" s="13">
        <f t="shared" si="0"/>
        <v>19</v>
      </c>
      <c r="M26" s="4">
        <f>SUM(K26,L26)</f>
        <v>116</v>
      </c>
    </row>
    <row r="27" spans="1:13" s="9" customFormat="1" x14ac:dyDescent="0.25">
      <c r="A27" s="26" t="s">
        <v>65</v>
      </c>
      <c r="B27" s="17" t="s">
        <v>16</v>
      </c>
      <c r="C27" s="29"/>
      <c r="D27" s="29"/>
      <c r="E27" s="29">
        <v>183</v>
      </c>
      <c r="F27" s="29">
        <v>40</v>
      </c>
      <c r="G27" s="29"/>
      <c r="H27" s="29"/>
      <c r="I27" s="29"/>
      <c r="J27" s="29"/>
      <c r="K27" s="13">
        <f t="shared" si="0"/>
        <v>183</v>
      </c>
      <c r="L27" s="13">
        <f t="shared" si="0"/>
        <v>40</v>
      </c>
      <c r="M27" s="4">
        <f>SUM(K27,L27)</f>
        <v>223</v>
      </c>
    </row>
    <row r="28" spans="1:13" s="9" customFormat="1" x14ac:dyDescent="0.25">
      <c r="A28" s="26" t="s">
        <v>66</v>
      </c>
      <c r="B28" s="17" t="s">
        <v>30</v>
      </c>
      <c r="C28" s="29"/>
      <c r="D28" s="29"/>
      <c r="E28" s="29">
        <v>35</v>
      </c>
      <c r="F28" s="29"/>
      <c r="G28" s="29"/>
      <c r="H28" s="29"/>
      <c r="I28" s="29">
        <v>5</v>
      </c>
      <c r="J28" s="29"/>
      <c r="K28" s="13">
        <f t="shared" si="0"/>
        <v>40</v>
      </c>
      <c r="L28" s="13"/>
      <c r="M28" s="4">
        <f>SUM(K28,L28)</f>
        <v>40</v>
      </c>
    </row>
    <row r="29" spans="1:13" s="9" customFormat="1" x14ac:dyDescent="0.25">
      <c r="A29" s="26" t="s">
        <v>67</v>
      </c>
      <c r="B29" s="17" t="s">
        <v>31</v>
      </c>
      <c r="C29" s="29"/>
      <c r="D29" s="29"/>
      <c r="E29" s="29">
        <v>350</v>
      </c>
      <c r="F29" s="29">
        <v>105</v>
      </c>
      <c r="G29" s="29"/>
      <c r="H29" s="29"/>
      <c r="I29" s="29"/>
      <c r="J29" s="29"/>
      <c r="K29" s="13">
        <f t="shared" si="0"/>
        <v>350</v>
      </c>
      <c r="L29" s="13">
        <f t="shared" si="0"/>
        <v>105</v>
      </c>
      <c r="M29" s="4">
        <f>SUM(K29,L29)</f>
        <v>455</v>
      </c>
    </row>
    <row r="30" spans="1:13" s="11" customFormat="1" x14ac:dyDescent="0.25">
      <c r="A30" s="22" t="s">
        <v>68</v>
      </c>
      <c r="B30" s="14" t="s">
        <v>17</v>
      </c>
      <c r="C30" s="29"/>
      <c r="D30" s="29"/>
      <c r="E30" s="30"/>
      <c r="F30" s="29"/>
      <c r="G30" s="29"/>
      <c r="H30" s="29"/>
      <c r="I30" s="29"/>
      <c r="J30" s="29"/>
      <c r="K30" s="4"/>
      <c r="L30" s="4"/>
      <c r="M30" s="4"/>
    </row>
    <row r="31" spans="1:13" s="9" customFormat="1" x14ac:dyDescent="0.25">
      <c r="A31" s="26" t="s">
        <v>69</v>
      </c>
      <c r="B31" s="17" t="s">
        <v>32</v>
      </c>
      <c r="C31" s="29"/>
      <c r="D31" s="29"/>
      <c r="E31" s="29">
        <v>31</v>
      </c>
      <c r="F31" s="29"/>
      <c r="G31" s="29"/>
      <c r="H31" s="29"/>
      <c r="I31" s="29"/>
      <c r="J31" s="29"/>
      <c r="K31" s="13">
        <f t="shared" ref="K31:K34" si="1">E31+G31+I31</f>
        <v>31</v>
      </c>
      <c r="L31" s="13"/>
      <c r="M31" s="4">
        <f>SUM(K31,L31)</f>
        <v>31</v>
      </c>
    </row>
    <row r="32" spans="1:13" s="9" customFormat="1" x14ac:dyDescent="0.25">
      <c r="A32" s="26" t="s">
        <v>70</v>
      </c>
      <c r="B32" s="17" t="s">
        <v>34</v>
      </c>
      <c r="C32" s="29"/>
      <c r="D32" s="29"/>
      <c r="E32" s="29">
        <v>22</v>
      </c>
      <c r="F32" s="29"/>
      <c r="G32" s="29"/>
      <c r="H32" s="29"/>
      <c r="I32" s="29"/>
      <c r="J32" s="29"/>
      <c r="K32" s="13">
        <f t="shared" si="1"/>
        <v>22</v>
      </c>
      <c r="L32" s="13"/>
      <c r="M32" s="4">
        <f>SUM(K32,L32)</f>
        <v>22</v>
      </c>
    </row>
    <row r="33" spans="1:13" s="9" customFormat="1" x14ac:dyDescent="0.25">
      <c r="A33" s="26" t="s">
        <v>71</v>
      </c>
      <c r="B33" s="17" t="s">
        <v>18</v>
      </c>
      <c r="C33" s="29"/>
      <c r="D33" s="29"/>
      <c r="E33" s="29">
        <v>169</v>
      </c>
      <c r="F33" s="29"/>
      <c r="G33" s="29"/>
      <c r="H33" s="29"/>
      <c r="I33" s="29"/>
      <c r="J33" s="29"/>
      <c r="K33" s="13">
        <f t="shared" si="1"/>
        <v>169</v>
      </c>
      <c r="L33" s="13"/>
      <c r="M33" s="4">
        <f>SUM(K33,L33)</f>
        <v>169</v>
      </c>
    </row>
    <row r="34" spans="1:13" x14ac:dyDescent="0.25">
      <c r="A34" s="26" t="s">
        <v>72</v>
      </c>
      <c r="B34" s="17" t="s">
        <v>33</v>
      </c>
      <c r="C34" s="29"/>
      <c r="D34" s="29"/>
      <c r="E34" s="29">
        <v>40</v>
      </c>
      <c r="F34" s="29"/>
      <c r="G34" s="29"/>
      <c r="H34" s="29"/>
      <c r="I34" s="29"/>
      <c r="J34" s="29"/>
      <c r="K34" s="13">
        <f t="shared" si="1"/>
        <v>40</v>
      </c>
      <c r="L34" s="13"/>
      <c r="M34" s="4">
        <f>SUM(K34,L34)</f>
        <v>40</v>
      </c>
    </row>
    <row r="35" spans="1:13" s="11" customFormat="1" x14ac:dyDescent="0.25">
      <c r="A35" s="22" t="s">
        <v>73</v>
      </c>
      <c r="B35" s="18" t="s">
        <v>19</v>
      </c>
      <c r="C35" s="29"/>
      <c r="D35" s="29"/>
      <c r="E35" s="30"/>
      <c r="F35" s="29"/>
      <c r="G35" s="29"/>
      <c r="H35" s="29"/>
      <c r="I35" s="29"/>
      <c r="J35" s="29"/>
      <c r="K35" s="4"/>
      <c r="L35" s="4"/>
      <c r="M35" s="4"/>
    </row>
    <row r="36" spans="1:13" s="9" customFormat="1" x14ac:dyDescent="0.25">
      <c r="A36" s="26" t="s">
        <v>74</v>
      </c>
      <c r="B36" s="19" t="s">
        <v>22</v>
      </c>
      <c r="C36" s="29"/>
      <c r="D36" s="29"/>
      <c r="E36" s="29">
        <v>15</v>
      </c>
      <c r="F36" s="29"/>
      <c r="G36" s="29"/>
      <c r="H36" s="29"/>
      <c r="I36" s="29"/>
      <c r="J36" s="29"/>
      <c r="K36" s="13">
        <f t="shared" ref="K36:K38" si="2">E36+G36+I36</f>
        <v>15</v>
      </c>
      <c r="L36" s="13"/>
      <c r="M36" s="4">
        <f>SUM(K36,L36)</f>
        <v>15</v>
      </c>
    </row>
    <row r="37" spans="1:13" s="9" customFormat="1" x14ac:dyDescent="0.25">
      <c r="A37" s="26" t="s">
        <v>75</v>
      </c>
      <c r="B37" s="19" t="s">
        <v>20</v>
      </c>
      <c r="C37" s="29"/>
      <c r="D37" s="29"/>
      <c r="E37" s="29">
        <v>20</v>
      </c>
      <c r="F37" s="29"/>
      <c r="G37" s="29"/>
      <c r="H37" s="29"/>
      <c r="I37" s="29"/>
      <c r="J37" s="29"/>
      <c r="K37" s="13">
        <f t="shared" si="2"/>
        <v>20</v>
      </c>
      <c r="L37" s="13"/>
      <c r="M37" s="4">
        <f>SUM(K37,L37)</f>
        <v>20</v>
      </c>
    </row>
    <row r="38" spans="1:13" s="9" customFormat="1" x14ac:dyDescent="0.25">
      <c r="A38" s="26" t="s">
        <v>76</v>
      </c>
      <c r="B38" s="19" t="s">
        <v>35</v>
      </c>
      <c r="C38" s="29"/>
      <c r="D38" s="29"/>
      <c r="E38" s="29">
        <v>15</v>
      </c>
      <c r="F38" s="29"/>
      <c r="G38" s="29"/>
      <c r="H38" s="29"/>
      <c r="I38" s="29"/>
      <c r="J38" s="29"/>
      <c r="K38" s="13">
        <f t="shared" si="2"/>
        <v>15</v>
      </c>
      <c r="L38" s="13"/>
      <c r="M38" s="4">
        <f>SUM(K38,L38)</f>
        <v>15</v>
      </c>
    </row>
    <row r="39" spans="1:13" s="10" customFormat="1" x14ac:dyDescent="0.25">
      <c r="A39" s="22" t="s">
        <v>77</v>
      </c>
      <c r="B39" s="18" t="s">
        <v>36</v>
      </c>
      <c r="C39" s="29"/>
      <c r="D39" s="29"/>
      <c r="E39" s="30"/>
      <c r="F39" s="30"/>
      <c r="G39" s="30"/>
      <c r="H39" s="30"/>
      <c r="I39" s="30"/>
      <c r="J39" s="30"/>
      <c r="K39" s="4"/>
      <c r="L39" s="4"/>
      <c r="M39" s="4"/>
    </row>
    <row r="40" spans="1:13" s="9" customFormat="1" x14ac:dyDescent="0.25">
      <c r="A40" s="26" t="s">
        <v>78</v>
      </c>
      <c r="B40" s="19" t="s">
        <v>37</v>
      </c>
      <c r="C40" s="29"/>
      <c r="D40" s="29"/>
      <c r="E40" s="29">
        <v>20</v>
      </c>
      <c r="F40" s="29">
        <v>20</v>
      </c>
      <c r="G40" s="29"/>
      <c r="H40" s="29"/>
      <c r="I40" s="29"/>
      <c r="J40" s="29"/>
      <c r="K40" s="13">
        <f>E40+G40+I40</f>
        <v>20</v>
      </c>
      <c r="L40" s="13">
        <f>F40+H40+J40</f>
        <v>20</v>
      </c>
      <c r="M40" s="4">
        <f>SUM(K40,L40)</f>
        <v>40</v>
      </c>
    </row>
    <row r="41" spans="1:13" s="11" customFormat="1" x14ac:dyDescent="0.25">
      <c r="A41" s="5"/>
      <c r="B41" s="3" t="s">
        <v>41</v>
      </c>
      <c r="C41" s="6"/>
      <c r="D41" s="6"/>
      <c r="E41" s="6">
        <f>SUM(E8:E40)</f>
        <v>2826</v>
      </c>
      <c r="F41" s="6">
        <f>SUM(F8:F40)</f>
        <v>392</v>
      </c>
      <c r="G41" s="6">
        <f>SUM(G8:G40)</f>
        <v>125</v>
      </c>
      <c r="H41" s="6"/>
      <c r="I41" s="6">
        <f>SUM(I8:I40)</f>
        <v>64</v>
      </c>
      <c r="J41" s="6">
        <f>SUM(J8:J40)</f>
        <v>7</v>
      </c>
      <c r="K41" s="6">
        <f>SUM(K8:K40)</f>
        <v>3015</v>
      </c>
      <c r="L41" s="6">
        <f>SUM(L8:L40)</f>
        <v>399</v>
      </c>
      <c r="M41" s="6">
        <f>SUM(M8:M40)</f>
        <v>3414</v>
      </c>
    </row>
    <row r="42" spans="1:13" s="1" customFormat="1" x14ac:dyDescent="0.25"/>
    <row r="43" spans="1:13" s="1" customFormat="1" x14ac:dyDescent="0.25"/>
    <row r="44" spans="1:13" s="1" customFormat="1" x14ac:dyDescent="0.25"/>
    <row r="45" spans="1:13" s="1" customFormat="1" x14ac:dyDescent="0.25"/>
    <row r="46" spans="1:13" s="1" customFormat="1" x14ac:dyDescent="0.25"/>
    <row r="47" spans="1:13" s="1" customFormat="1" x14ac:dyDescent="0.25"/>
    <row r="48" spans="1:13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</sheetData>
  <mergeCells count="10">
    <mergeCell ref="A2:M2"/>
    <mergeCell ref="G4:H4"/>
    <mergeCell ref="I4:J4"/>
    <mergeCell ref="A1:M1"/>
    <mergeCell ref="A3:A5"/>
    <mergeCell ref="B3:B5"/>
    <mergeCell ref="C4:D4"/>
    <mergeCell ref="E4:F4"/>
    <mergeCell ref="C3:M3"/>
    <mergeCell ref="K4:M4"/>
  </mergeCells>
  <printOptions horizontalCentered="1"/>
  <pageMargins left="0.31496062992125984" right="0.31496062992125984" top="0.15748031496062992" bottom="0.15748031496062992" header="0.11811023622047245" footer="0.11811023622047245"/>
  <pageSetup scale="8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 rms 2021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v.bozhanov</dc:creator>
  <cp:lastModifiedBy>Rositsa Koleva</cp:lastModifiedBy>
  <cp:lastPrinted>2021-04-11T11:50:42Z</cp:lastPrinted>
  <dcterms:created xsi:type="dcterms:W3CDTF">2014-01-07T12:35:46Z</dcterms:created>
  <dcterms:modified xsi:type="dcterms:W3CDTF">2021-05-27T09:53:17Z</dcterms:modified>
</cp:coreProperties>
</file>