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046D386C-178B-4F05-82CB-D605F93415F9}" xr6:coauthVersionLast="36" xr6:coauthVersionMax="36" xr10:uidLastSave="{00000000-0000-0000-0000-000000000000}"/>
  <bookViews>
    <workbookView xWindow="0" yWindow="135" windowWidth="19140" windowHeight="6585" xr2:uid="{00000000-000D-0000-FFFF-FFFF00000000}"/>
  </bookViews>
  <sheets>
    <sheet name="TU-Sf rms 2020" sheetId="1" r:id="rId1"/>
  </sheets>
  <calcPr calcId="191029"/>
</workbook>
</file>

<file path=xl/calcChain.xml><?xml version="1.0" encoding="utf-8"?>
<calcChain xmlns="http://schemas.openxmlformats.org/spreadsheetml/2006/main">
  <c r="K17" i="1" l="1"/>
  <c r="L23" i="1" l="1"/>
  <c r="L17" i="1"/>
  <c r="L16" i="1"/>
  <c r="G23" i="1"/>
  <c r="F23" i="1"/>
  <c r="E23" i="1" l="1"/>
  <c r="I23" i="1"/>
  <c r="C23" i="1"/>
  <c r="K9" i="1"/>
  <c r="M9" i="1" s="1"/>
  <c r="K22" i="1" l="1"/>
  <c r="M22" i="1" s="1"/>
  <c r="K21" i="1"/>
  <c r="M21" i="1" s="1"/>
  <c r="K20" i="1"/>
  <c r="M20" i="1" s="1"/>
  <c r="K19" i="1"/>
  <c r="M19" i="1" s="1"/>
  <c r="K18" i="1"/>
  <c r="M18" i="1" s="1"/>
  <c r="M17" i="1"/>
  <c r="K16" i="1"/>
  <c r="M16" i="1" s="1"/>
  <c r="K14" i="1"/>
  <c r="K13" i="1"/>
  <c r="M13" i="1" s="1"/>
  <c r="K11" i="1"/>
  <c r="M11" i="1" s="1"/>
  <c r="M14" i="1" l="1"/>
  <c r="M23" i="1" s="1"/>
  <c r="K23" i="1"/>
</calcChain>
</file>

<file path=xl/sharedStrings.xml><?xml version="1.0" encoding="utf-8"?>
<sst xmlns="http://schemas.openxmlformats.org/spreadsheetml/2006/main" count="52" uniqueCount="44">
  <si>
    <t>ТЕХНИЧЕСКИ УНИВЕРСИТЕТ - СОФИЯ</t>
  </si>
  <si>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</si>
  <si>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</si>
  <si>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</si>
  <si>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</si>
  <si>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</si>
  <si>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</si>
  <si>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</si>
  <si>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Социални стопански и правни науки</t>
  </si>
  <si>
    <t>Администрация и управление</t>
  </si>
  <si>
    <t>Природни науки, математика и информатика</t>
  </si>
  <si>
    <t>Математика</t>
  </si>
  <si>
    <t>Информатика и компютърни науки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</si>
  <si>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</si>
  <si>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</si>
  <si>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</si>
  <si>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</si>
  <si>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Енергетика</t>
  </si>
  <si>
    <t>Транспорт, корабоплаване и авиация</t>
  </si>
  <si>
    <t>Хранителни технологии</t>
  </si>
  <si>
    <t>Общо инженерство</t>
  </si>
  <si>
    <t>ПРИЛОЖЕНИЕ № 1.29</t>
  </si>
  <si>
    <t>ВСИЧКО:</t>
  </si>
  <si>
    <t>Педагогически науки</t>
  </si>
  <si>
    <t>Педагогика</t>
  </si>
  <si>
    <t>1.</t>
  </si>
  <si>
    <t>1.2.</t>
  </si>
  <si>
    <t>3.</t>
  </si>
  <si>
    <t>3.7.</t>
  </si>
  <si>
    <t>4.</t>
  </si>
  <si>
    <t>4.5.</t>
  </si>
  <si>
    <t>4.6.</t>
  </si>
  <si>
    <t>5.</t>
  </si>
  <si>
    <t>5.1.</t>
  </si>
  <si>
    <t>5.2.</t>
  </si>
  <si>
    <t>5.3.</t>
  </si>
  <si>
    <t>5.4.</t>
  </si>
  <si>
    <t>5.5.</t>
  </si>
  <si>
    <t>5.12.</t>
  </si>
  <si>
    <t>5.13.</t>
  </si>
  <si>
    <t>Области на висше образование и професионални направления</t>
  </si>
  <si>
    <t>редовна</t>
  </si>
  <si>
    <t>задочна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</si>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</sst>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horizontal="left"/>
    </xf>
    <xf numFmtId="0" fontId="2" fillId="0" borderId="1" xfId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6" fillId="0" borderId="9" xfId="0" applyFont="1" applyBorder="1"/>
    <xf numFmtId="0" fontId="0" fillId="0" borderId="9" xfId="0" applyBorder="1"/>
    <xf numFmtId="0" fontId="2" fillId="0" borderId="9" xfId="0" applyFont="1" applyBorder="1"/>
    <xf numFmtId="3" fontId="0" fillId="0" borderId="9" xfId="0" applyNumberFormat="1" applyBorder="1"/>
    <xf numFmtId="3" fontId="0" fillId="0" borderId="10" xfId="0" applyNumberFormat="1" applyBorder="1"/>
    <xf numFmtId="3" fontId="2" fillId="0" borderId="1" xfId="0" applyNumberFormat="1" applyFont="1" applyBorder="1" applyAlignment="1">
      <alignment horizontal="right" vertical="center"/>
    </xf>
    <xf numFmtId="3" fontId="0" fillId="0" borderId="1" xfId="0" applyNumberFormat="1" applyBorder="1"/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/>
    </xf>
    <xf numFmtId="0" fontId="7" fillId="0" borderId="0" xfId="0" applyFo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28" sqref="N28"/>
    </sheetView>
  </sheetViews>
  <sheetFormatPr defaultColWidth="8.7109375" defaultRowHeight="15" x14ac:dyDescent="0.25"/>
  <cols>
    <col min="1" max="1" width="7.85546875" style="1" customWidth="1"/>
    <col min="2" max="2" width="44.42578125" style="1" customWidth="1"/>
    <col min="3" max="3" width="8.140625" style="1" bestFit="1" customWidth="1"/>
    <col min="4" max="4" width="7.85546875" style="1" bestFit="1" customWidth="1"/>
    <col min="5" max="5" width="8.140625" style="1" bestFit="1" customWidth="1"/>
    <col min="6" max="6" width="7.85546875" style="1" bestFit="1" customWidth="1"/>
    <col min="7" max="7" width="8.140625" style="1" bestFit="1" customWidth="1"/>
    <col min="8" max="8" width="7.85546875" style="1" bestFit="1" customWidth="1"/>
    <col min="9" max="9" width="8.140625" style="1" bestFit="1" customWidth="1"/>
    <col min="10" max="10" width="7.85546875" style="1" bestFit="1" customWidth="1"/>
    <col min="11" max="11" width="8.140625" style="1" bestFit="1" customWidth="1"/>
    <col min="12" max="12" width="7.85546875" style="1" bestFit="1" customWidth="1"/>
    <col min="13" max="13" width="9.42578125" style="1" customWidth="1"/>
    <col min="14" max="16384" width="8.7109375" style="1"/>
  </cols>
  <sheetData>
    <row r="1" spans="1:13" x14ac:dyDescent="0.25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2.9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3" t="s">
        <v>1</v>
      </c>
      <c r="B4" s="23" t="s">
        <v>40</v>
      </c>
      <c r="C4" s="27" t="s">
        <v>2</v>
      </c>
      <c r="D4" s="23"/>
      <c r="E4" s="23"/>
      <c r="F4" s="23"/>
      <c r="G4" s="23"/>
      <c r="H4" s="23"/>
      <c r="I4" s="23"/>
      <c r="J4" s="23"/>
      <c r="K4" s="28" t="s">
        <v>3</v>
      </c>
      <c r="L4" s="29"/>
      <c r="M4" s="30"/>
    </row>
    <row r="5" spans="1:13" ht="46.5" customHeight="1" x14ac:dyDescent="0.25">
      <c r="A5" s="23"/>
      <c r="B5" s="23"/>
      <c r="C5" s="23" t="s">
        <v>4</v>
      </c>
      <c r="D5" s="23"/>
      <c r="E5" s="23" t="s">
        <v>5</v>
      </c>
      <c r="F5" s="23"/>
      <c r="G5" s="23" t="s">
        <v>6</v>
      </c>
      <c r="H5" s="23"/>
      <c r="I5" s="23" t="s">
        <v>43</v>
      </c>
      <c r="J5" s="23"/>
      <c r="K5" s="31"/>
      <c r="L5" s="32"/>
      <c r="M5" s="33"/>
    </row>
    <row r="6" spans="1:13" x14ac:dyDescent="0.25">
      <c r="A6" s="23"/>
      <c r="B6" s="23"/>
      <c r="C6" s="2" t="s">
        <v>41</v>
      </c>
      <c r="D6" s="2" t="s">
        <v>42</v>
      </c>
      <c r="E6" s="2" t="s">
        <v>41</v>
      </c>
      <c r="F6" s="2" t="s">
        <v>42</v>
      </c>
      <c r="G6" s="2" t="s">
        <v>41</v>
      </c>
      <c r="H6" s="2" t="s">
        <v>42</v>
      </c>
      <c r="I6" s="2" t="s">
        <v>41</v>
      </c>
      <c r="J6" s="2" t="s">
        <v>42</v>
      </c>
      <c r="K6" s="2" t="s">
        <v>41</v>
      </c>
      <c r="L6" s="2" t="s">
        <v>42</v>
      </c>
      <c r="M6" s="3" t="s">
        <v>7</v>
      </c>
    </row>
    <row r="7" spans="1:13" x14ac:dyDescent="0.25">
      <c r="A7" s="4">
        <v>1</v>
      </c>
      <c r="B7" s="5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customFormat="1" x14ac:dyDescent="0.25">
      <c r="A8" s="13" t="s">
        <v>25</v>
      </c>
      <c r="B8" s="13" t="s">
        <v>23</v>
      </c>
      <c r="C8" s="16"/>
      <c r="D8" s="16"/>
      <c r="E8" s="16"/>
      <c r="F8" s="16"/>
      <c r="G8" s="16"/>
      <c r="H8" s="16"/>
      <c r="I8" s="16"/>
      <c r="J8" s="17"/>
      <c r="K8" s="18"/>
      <c r="L8" s="19"/>
      <c r="M8" s="20"/>
    </row>
    <row r="9" spans="1:13" x14ac:dyDescent="0.25">
      <c r="A9" s="14" t="s">
        <v>26</v>
      </c>
      <c r="B9" s="15" t="s">
        <v>24</v>
      </c>
      <c r="C9" s="21"/>
      <c r="D9" s="21"/>
      <c r="E9" s="22">
        <v>23</v>
      </c>
      <c r="F9" s="21"/>
      <c r="G9" s="21"/>
      <c r="H9" s="21"/>
      <c r="I9" s="21"/>
      <c r="J9" s="21"/>
      <c r="K9" s="18">
        <f t="shared" ref="K9" si="0">C9+E9+I9+G9</f>
        <v>23</v>
      </c>
      <c r="L9" s="21"/>
      <c r="M9" s="20">
        <f t="shared" ref="M9" si="1">SUM(K9:L9)</f>
        <v>23</v>
      </c>
    </row>
    <row r="10" spans="1:13" s="35" customFormat="1" x14ac:dyDescent="0.25">
      <c r="A10" s="34" t="s">
        <v>27</v>
      </c>
      <c r="B10" s="6" t="s">
        <v>8</v>
      </c>
      <c r="C10" s="20"/>
      <c r="D10" s="20"/>
      <c r="E10" s="20"/>
      <c r="F10" s="20"/>
      <c r="G10" s="20"/>
      <c r="H10" s="20"/>
      <c r="I10" s="20"/>
      <c r="J10" s="20"/>
      <c r="K10" s="11"/>
      <c r="L10" s="20"/>
      <c r="M10" s="20"/>
    </row>
    <row r="11" spans="1:13" x14ac:dyDescent="0.25">
      <c r="A11" s="7" t="s">
        <v>28</v>
      </c>
      <c r="B11" s="8" t="s">
        <v>9</v>
      </c>
      <c r="C11" s="22">
        <v>16</v>
      </c>
      <c r="D11" s="22"/>
      <c r="E11" s="22">
        <v>25</v>
      </c>
      <c r="F11" s="22"/>
      <c r="G11" s="22"/>
      <c r="H11" s="22"/>
      <c r="I11" s="22"/>
      <c r="J11" s="22"/>
      <c r="K11" s="18">
        <f>C11+E11+I11+G11</f>
        <v>41</v>
      </c>
      <c r="L11" s="22"/>
      <c r="M11" s="20">
        <f>SUM(K11:L11)</f>
        <v>41</v>
      </c>
    </row>
    <row r="12" spans="1:13" s="10" customFormat="1" x14ac:dyDescent="0.25">
      <c r="A12" s="34" t="s">
        <v>29</v>
      </c>
      <c r="B12" s="6" t="s">
        <v>10</v>
      </c>
      <c r="C12" s="20"/>
      <c r="D12" s="20"/>
      <c r="E12" s="20"/>
      <c r="F12" s="20"/>
      <c r="G12" s="20"/>
      <c r="H12" s="20"/>
      <c r="I12" s="20"/>
      <c r="J12" s="20"/>
      <c r="K12" s="11"/>
      <c r="L12" s="20"/>
      <c r="M12" s="20"/>
    </row>
    <row r="13" spans="1:13" x14ac:dyDescent="0.25">
      <c r="A13" s="7" t="s">
        <v>30</v>
      </c>
      <c r="B13" s="8" t="s">
        <v>11</v>
      </c>
      <c r="C13" s="22"/>
      <c r="D13" s="22"/>
      <c r="E13" s="22">
        <v>30</v>
      </c>
      <c r="F13" s="22"/>
      <c r="G13" s="22"/>
      <c r="H13" s="22"/>
      <c r="I13" s="22">
        <v>8</v>
      </c>
      <c r="J13" s="22"/>
      <c r="K13" s="18">
        <f>C13+E13+I13+G13</f>
        <v>38</v>
      </c>
      <c r="L13" s="22"/>
      <c r="M13" s="20">
        <f>SUM(K13:L13)</f>
        <v>38</v>
      </c>
    </row>
    <row r="14" spans="1:13" x14ac:dyDescent="0.25">
      <c r="A14" s="7" t="s">
        <v>31</v>
      </c>
      <c r="B14" s="8" t="s">
        <v>12</v>
      </c>
      <c r="C14" s="22"/>
      <c r="D14" s="22"/>
      <c r="E14" s="22">
        <v>65</v>
      </c>
      <c r="F14" s="22"/>
      <c r="G14" s="22"/>
      <c r="H14" s="22"/>
      <c r="I14" s="22">
        <v>10</v>
      </c>
      <c r="J14" s="22"/>
      <c r="K14" s="18">
        <f>C14+E14+I14+G14</f>
        <v>75</v>
      </c>
      <c r="L14" s="22"/>
      <c r="M14" s="20">
        <f>SUM(K14:L14)</f>
        <v>75</v>
      </c>
    </row>
    <row r="15" spans="1:13" s="10" customFormat="1" x14ac:dyDescent="0.25">
      <c r="A15" s="34" t="s">
        <v>32</v>
      </c>
      <c r="B15" s="6" t="s">
        <v>13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x14ac:dyDescent="0.25">
      <c r="A16" s="7" t="s">
        <v>33</v>
      </c>
      <c r="B16" s="8" t="s">
        <v>14</v>
      </c>
      <c r="C16" s="18">
        <v>107</v>
      </c>
      <c r="D16" s="18"/>
      <c r="E16" s="18">
        <v>300</v>
      </c>
      <c r="F16" s="18">
        <v>85</v>
      </c>
      <c r="G16" s="18"/>
      <c r="H16" s="18"/>
      <c r="I16" s="18">
        <v>199</v>
      </c>
      <c r="J16" s="18"/>
      <c r="K16" s="18">
        <f t="shared" ref="K16:K22" si="2">C16+E16+I16+G16</f>
        <v>606</v>
      </c>
      <c r="L16" s="18">
        <f>+F16</f>
        <v>85</v>
      </c>
      <c r="M16" s="11">
        <f t="shared" ref="M16:M22" si="3">SUM(K16:L16)</f>
        <v>691</v>
      </c>
    </row>
    <row r="17" spans="1:13" x14ac:dyDescent="0.25">
      <c r="A17" s="7" t="s">
        <v>34</v>
      </c>
      <c r="B17" s="8" t="s">
        <v>15</v>
      </c>
      <c r="C17" s="18">
        <v>85</v>
      </c>
      <c r="D17" s="18"/>
      <c r="E17" s="18">
        <v>473</v>
      </c>
      <c r="F17" s="18">
        <v>25</v>
      </c>
      <c r="G17" s="18"/>
      <c r="H17" s="18"/>
      <c r="I17" s="18">
        <v>208</v>
      </c>
      <c r="J17" s="18"/>
      <c r="K17" s="18">
        <f t="shared" si="2"/>
        <v>766</v>
      </c>
      <c r="L17" s="18">
        <f t="shared" ref="L17" si="4">+F17</f>
        <v>25</v>
      </c>
      <c r="M17" s="11">
        <f t="shared" si="3"/>
        <v>791</v>
      </c>
    </row>
    <row r="18" spans="1:13" x14ac:dyDescent="0.25">
      <c r="A18" s="7" t="s">
        <v>35</v>
      </c>
      <c r="B18" s="8" t="s">
        <v>16</v>
      </c>
      <c r="C18" s="18"/>
      <c r="D18" s="18"/>
      <c r="E18" s="18">
        <v>604</v>
      </c>
      <c r="F18" s="18"/>
      <c r="G18" s="18"/>
      <c r="H18" s="18"/>
      <c r="I18" s="18">
        <v>210</v>
      </c>
      <c r="J18" s="18"/>
      <c r="K18" s="18">
        <f t="shared" si="2"/>
        <v>814</v>
      </c>
      <c r="L18" s="18"/>
      <c r="M18" s="11">
        <f t="shared" si="3"/>
        <v>814</v>
      </c>
    </row>
    <row r="19" spans="1:13" x14ac:dyDescent="0.25">
      <c r="A19" s="7" t="s">
        <v>36</v>
      </c>
      <c r="B19" s="8" t="s">
        <v>17</v>
      </c>
      <c r="C19" s="18">
        <v>95</v>
      </c>
      <c r="D19" s="18"/>
      <c r="E19" s="18">
        <v>64</v>
      </c>
      <c r="F19" s="18"/>
      <c r="G19" s="18"/>
      <c r="H19" s="18"/>
      <c r="I19" s="18">
        <v>113</v>
      </c>
      <c r="J19" s="18"/>
      <c r="K19" s="18">
        <f t="shared" si="2"/>
        <v>272</v>
      </c>
      <c r="L19" s="18"/>
      <c r="M19" s="11">
        <f t="shared" si="3"/>
        <v>272</v>
      </c>
    </row>
    <row r="20" spans="1:13" x14ac:dyDescent="0.25">
      <c r="A20" s="7" t="s">
        <v>37</v>
      </c>
      <c r="B20" s="8" t="s">
        <v>18</v>
      </c>
      <c r="C20" s="18"/>
      <c r="D20" s="18"/>
      <c r="E20" s="18">
        <v>195</v>
      </c>
      <c r="F20" s="18"/>
      <c r="G20" s="18"/>
      <c r="H20" s="18"/>
      <c r="I20" s="18">
        <v>48</v>
      </c>
      <c r="J20" s="18"/>
      <c r="K20" s="18">
        <f t="shared" si="2"/>
        <v>243</v>
      </c>
      <c r="L20" s="18"/>
      <c r="M20" s="11">
        <f t="shared" si="3"/>
        <v>243</v>
      </c>
    </row>
    <row r="21" spans="1:13" x14ac:dyDescent="0.25">
      <c r="A21" s="7" t="s">
        <v>38</v>
      </c>
      <c r="B21" s="8" t="s">
        <v>19</v>
      </c>
      <c r="C21" s="18">
        <v>13</v>
      </c>
      <c r="D21" s="18"/>
      <c r="E21" s="18"/>
      <c r="F21" s="18"/>
      <c r="G21" s="18"/>
      <c r="H21" s="18"/>
      <c r="I21" s="18">
        <v>4</v>
      </c>
      <c r="J21" s="18"/>
      <c r="K21" s="18">
        <f t="shared" si="2"/>
        <v>17</v>
      </c>
      <c r="L21" s="18"/>
      <c r="M21" s="11">
        <f t="shared" si="3"/>
        <v>17</v>
      </c>
    </row>
    <row r="22" spans="1:13" x14ac:dyDescent="0.25">
      <c r="A22" s="7" t="s">
        <v>39</v>
      </c>
      <c r="B22" s="8" t="s">
        <v>20</v>
      </c>
      <c r="C22" s="18"/>
      <c r="D22" s="18"/>
      <c r="E22" s="18">
        <v>473</v>
      </c>
      <c r="F22" s="18"/>
      <c r="G22" s="18">
        <v>24</v>
      </c>
      <c r="H22" s="18"/>
      <c r="I22" s="18">
        <v>271</v>
      </c>
      <c r="J22" s="18"/>
      <c r="K22" s="18">
        <f t="shared" si="2"/>
        <v>768</v>
      </c>
      <c r="L22" s="18"/>
      <c r="M22" s="11">
        <f t="shared" si="3"/>
        <v>768</v>
      </c>
    </row>
    <row r="23" spans="1:13" x14ac:dyDescent="0.25">
      <c r="A23" s="9"/>
      <c r="B23" s="12" t="s">
        <v>22</v>
      </c>
      <c r="C23" s="11">
        <f>SUM(C8:C22)</f>
        <v>316</v>
      </c>
      <c r="D23" s="11"/>
      <c r="E23" s="11">
        <f t="shared" ref="E23:M23" si="5">SUM(E8:E22)</f>
        <v>2252</v>
      </c>
      <c r="F23" s="11">
        <f t="shared" si="5"/>
        <v>110</v>
      </c>
      <c r="G23" s="11">
        <f t="shared" si="5"/>
        <v>24</v>
      </c>
      <c r="H23" s="11"/>
      <c r="I23" s="11">
        <f t="shared" si="5"/>
        <v>1071</v>
      </c>
      <c r="J23" s="11"/>
      <c r="K23" s="11">
        <f t="shared" si="5"/>
        <v>3663</v>
      </c>
      <c r="L23" s="11">
        <f t="shared" si="5"/>
        <v>110</v>
      </c>
      <c r="M23" s="11">
        <f t="shared" si="5"/>
        <v>3773</v>
      </c>
    </row>
    <row r="24" spans="1:13" x14ac:dyDescent="0.25">
      <c r="A24" s="10"/>
    </row>
  </sheetData>
  <mergeCells count="10">
    <mergeCell ref="G5:H5"/>
    <mergeCell ref="I5:J5"/>
    <mergeCell ref="A2:M3"/>
    <mergeCell ref="A1:M1"/>
    <mergeCell ref="A4:A6"/>
    <mergeCell ref="B4:B6"/>
    <mergeCell ref="C4:J4"/>
    <mergeCell ref="K4:M5"/>
    <mergeCell ref="C5:D5"/>
    <mergeCell ref="E5:F5"/>
  </mergeCells>
  <printOptions horizontalCentered="1"/>
  <pageMargins left="0.31496062992125984" right="0.31496062992125984" top="0.74803149606299213" bottom="0.74803149606299213" header="0.11811023622047245" footer="0.11811023622047245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TU-Sf rms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Rositsa Koleva</cp:lastModifiedBy>
  <cp:lastPrinted>2021-04-10T10:37:22Z</cp:lastPrinted>
  <dcterms:created xsi:type="dcterms:W3CDTF">2020-03-03T09:23:11Z</dcterms:created>
  <dcterms:modified xsi:type="dcterms:W3CDTF">2021-05-27T09:58:40Z</dcterms:modified>
</cp:coreProperties>
</file>